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<sst xmlns="http://schemas.openxmlformats.org/spreadsheetml/2006/main" count="32" uniqueCount="26">
  <si>
    <t>Scotus Supply 911</t>
  </si>
  <si>
    <t>Worksheet</t>
  </si>
  <si>
    <t>Trial Balance</t>
  </si>
  <si>
    <t>Adjustments</t>
  </si>
  <si>
    <t>Income Statement</t>
  </si>
  <si>
    <t>Balance Sheet</t>
  </si>
  <si>
    <t>Account Title</t>
  </si>
  <si>
    <t>Debit</t>
  </si>
  <si>
    <t>Credit</t>
  </si>
  <si>
    <t>Cash</t>
  </si>
  <si>
    <t>Accounts Receivable</t>
  </si>
  <si>
    <t>Supplies</t>
  </si>
  <si>
    <t>Equipment</t>
  </si>
  <si>
    <t>Accounts Payable/FBLA</t>
  </si>
  <si>
    <t>Capital</t>
  </si>
  <si>
    <t>Drawing</t>
  </si>
  <si>
    <t>Income Summary</t>
  </si>
  <si>
    <t>Rent Income</t>
  </si>
  <si>
    <t>Sales--Non-Perishables</t>
  </si>
  <si>
    <t>Purchases--Non-Perishables</t>
  </si>
  <si>
    <t>Employee Expense</t>
  </si>
  <si>
    <t>Miscellaneous Expense</t>
  </si>
  <si>
    <t>Supplies Expense</t>
  </si>
  <si>
    <t>For Month Ending May 17, 2012</t>
  </si>
  <si>
    <t>Net Loss</t>
  </si>
  <si>
    <t>Merchandise Inventory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</si>
</sst>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.75"/>
      <color indexed="8"/>
      <name val="Arial Narrow"/>
      <family val="2"/>
    </font>
    <font>
      <sz val="10.75"/>
      <color indexed="8"/>
      <name val="Arial Narrow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4" fontId="5" fillId="0" borderId="0" xfId="0" applyNumberFormat="1" applyFont="1" applyAlignment="1">
      <alignment/>
    </xf>
    <xf numFmtId="44" fontId="5" fillId="0" borderId="1" xfId="0" applyNumberFormat="1" applyFont="1" applyBorder="1" applyAlignment="1">
      <alignment/>
    </xf>
    <xf numFmtId="44" fontId="5" fillId="0" borderId="2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">
      <selection activeCell="A4" sqref="A4"/>
    </sheetView>
  </sheetViews>
  <sheetFormatPr defaultColWidth="8.8515625" defaultRowHeight="15"/>
  <cols>
    <col min="1" max="1" width="30.7109375" style="0" bestFit="1" customWidth="1"/>
    <col min="2" max="3" width="10.140625" style="0" bestFit="1" customWidth="1"/>
    <col min="4" max="4" width="8.00390625" style="0" bestFit="1" customWidth="1"/>
    <col min="5" max="5" width="8.28125" style="0" bestFit="1" customWidth="1"/>
    <col min="6" max="6" width="10.8515625" style="0" customWidth="1"/>
    <col min="7" max="7" width="10.00390625" style="0" customWidth="1"/>
    <col min="8" max="8" width="9.7109375" style="0" bestFit="1" customWidth="1"/>
    <col min="9" max="16384" width="11.42187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23</v>
      </c>
      <c r="B3" s="1"/>
      <c r="C3" s="1"/>
      <c r="D3" s="1"/>
      <c r="E3" s="1"/>
      <c r="F3" s="1"/>
      <c r="G3" s="1"/>
      <c r="H3" s="1"/>
      <c r="I3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3"/>
      <c r="B5" s="9" t="s">
        <v>2</v>
      </c>
      <c r="C5" s="9"/>
      <c r="D5" s="9" t="s">
        <v>3</v>
      </c>
      <c r="E5" s="9"/>
      <c r="F5" s="9" t="s">
        <v>4</v>
      </c>
      <c r="G5" s="9"/>
      <c r="H5" s="9" t="s">
        <v>5</v>
      </c>
      <c r="I5" s="9"/>
    </row>
    <row r="6" spans="1:9" ht="15">
      <c r="A6" s="3" t="s">
        <v>6</v>
      </c>
      <c r="B6" s="3" t="s">
        <v>7</v>
      </c>
      <c r="C6" s="3" t="s">
        <v>8</v>
      </c>
      <c r="D6" s="3" t="s">
        <v>7</v>
      </c>
      <c r="E6" s="3" t="s">
        <v>8</v>
      </c>
      <c r="F6" s="3" t="s">
        <v>7</v>
      </c>
      <c r="G6" s="3" t="s">
        <v>8</v>
      </c>
      <c r="H6" s="3" t="s">
        <v>7</v>
      </c>
      <c r="I6" s="3" t="s">
        <v>8</v>
      </c>
    </row>
    <row r="7" spans="1:9" ht="15">
      <c r="A7" s="2" t="s">
        <v>9</v>
      </c>
      <c r="B7" s="4">
        <v>384.9</v>
      </c>
      <c r="C7" s="4"/>
      <c r="D7" s="4"/>
      <c r="E7" s="4"/>
      <c r="F7" s="4"/>
      <c r="G7" s="4"/>
      <c r="H7" s="4">
        <f>B7</f>
        <v>384.9</v>
      </c>
      <c r="I7" s="4"/>
    </row>
    <row r="8" spans="1:9" ht="15">
      <c r="A8" s="2" t="s">
        <v>10</v>
      </c>
      <c r="B8" s="4">
        <v>6.75</v>
      </c>
      <c r="C8" s="4"/>
      <c r="D8" s="4"/>
      <c r="E8" s="4"/>
      <c r="F8" s="4"/>
      <c r="G8" s="4"/>
      <c r="H8" s="4">
        <f>B8</f>
        <v>6.75</v>
      </c>
      <c r="I8" s="4"/>
    </row>
    <row r="9" spans="1:9" ht="15">
      <c r="A9" s="2" t="s">
        <v>25</v>
      </c>
      <c r="B9" s="4">
        <v>219.96</v>
      </c>
      <c r="C9" s="4"/>
      <c r="D9" s="4">
        <v>15.83</v>
      </c>
      <c r="E9" s="4"/>
      <c r="F9" s="4"/>
      <c r="G9" s="4"/>
      <c r="H9" s="4">
        <f>B9+D9</f>
        <v>235.79000000000002</v>
      </c>
      <c r="I9" s="4"/>
    </row>
    <row r="10" spans="1:9" ht="15">
      <c r="A10" s="2" t="s">
        <v>11</v>
      </c>
      <c r="B10" s="4">
        <v>28.79</v>
      </c>
      <c r="C10" s="4"/>
      <c r="D10" s="4"/>
      <c r="E10" s="4">
        <v>3.89</v>
      </c>
      <c r="F10" s="4"/>
      <c r="G10" s="4"/>
      <c r="H10" s="4">
        <f>B10-E10</f>
        <v>24.9</v>
      </c>
      <c r="I10" s="4"/>
    </row>
    <row r="11" spans="1:9" ht="15">
      <c r="A11" s="2" t="s">
        <v>12</v>
      </c>
      <c r="B11" s="4">
        <v>114.71</v>
      </c>
      <c r="C11" s="4"/>
      <c r="D11" s="4"/>
      <c r="E11" s="4"/>
      <c r="F11" s="4"/>
      <c r="G11" s="4"/>
      <c r="H11" s="4">
        <f>B11</f>
        <v>114.71</v>
      </c>
      <c r="I11" s="4"/>
    </row>
    <row r="12" spans="1:9" ht="15">
      <c r="A12" s="2" t="s">
        <v>13</v>
      </c>
      <c r="B12" s="4">
        <v>109.58</v>
      </c>
      <c r="C12" s="4"/>
      <c r="D12" s="4"/>
      <c r="E12" s="4"/>
      <c r="F12" s="4"/>
      <c r="G12" s="4"/>
      <c r="H12" s="4">
        <f>B12</f>
        <v>109.58</v>
      </c>
      <c r="I12" s="4"/>
    </row>
    <row r="13" spans="1:13" ht="15">
      <c r="A13" s="2" t="s">
        <v>14</v>
      </c>
      <c r="B13" s="4"/>
      <c r="C13" s="4">
        <v>917.46</v>
      </c>
      <c r="D13" s="4"/>
      <c r="E13" s="4"/>
      <c r="F13" s="4"/>
      <c r="G13" s="4"/>
      <c r="H13" s="4"/>
      <c r="I13" s="4">
        <f>C13</f>
        <v>917.46</v>
      </c>
      <c r="M13" s="8"/>
    </row>
    <row r="14" spans="1:9" ht="15">
      <c r="A14" s="2" t="s">
        <v>15</v>
      </c>
      <c r="B14" s="4"/>
      <c r="C14" s="4"/>
      <c r="D14" s="4"/>
      <c r="E14" s="4"/>
      <c r="F14" s="4"/>
      <c r="G14" s="4"/>
      <c r="H14" s="4"/>
      <c r="I14" s="4"/>
    </row>
    <row r="15" spans="1:8" ht="15">
      <c r="A15" s="2" t="s">
        <v>16</v>
      </c>
      <c r="B15" s="4"/>
      <c r="C15" s="4"/>
      <c r="D15" s="4"/>
      <c r="E15" s="4">
        <v>15.83</v>
      </c>
      <c r="G15" s="4">
        <v>15.83</v>
      </c>
      <c r="H15" s="4"/>
    </row>
    <row r="16" spans="1:9" ht="15">
      <c r="A16" s="2" t="s">
        <v>17</v>
      </c>
      <c r="B16" s="4"/>
      <c r="C16" s="4">
        <v>1</v>
      </c>
      <c r="D16" s="4"/>
      <c r="E16" s="4"/>
      <c r="F16" s="4"/>
      <c r="G16" s="4">
        <f>C16</f>
        <v>1</v>
      </c>
      <c r="H16" s="4"/>
      <c r="I16" s="4"/>
    </row>
    <row r="17" spans="1:9" ht="15">
      <c r="A17" s="2" t="s">
        <v>18</v>
      </c>
      <c r="B17" s="4"/>
      <c r="C17" s="4">
        <v>490.25</v>
      </c>
      <c r="D17" s="4"/>
      <c r="E17" s="4"/>
      <c r="F17" s="4"/>
      <c r="G17" s="4">
        <f>C17</f>
        <v>490.25</v>
      </c>
      <c r="H17" s="4"/>
      <c r="I17" s="4"/>
    </row>
    <row r="18" spans="1:9" ht="15">
      <c r="A18" s="2" t="s">
        <v>19</v>
      </c>
      <c r="B18" s="4">
        <v>189.02</v>
      </c>
      <c r="C18" s="4"/>
      <c r="D18" s="4"/>
      <c r="E18" s="4"/>
      <c r="F18" s="4">
        <f>B18</f>
        <v>189.02</v>
      </c>
      <c r="H18" s="4"/>
      <c r="I18" s="4"/>
    </row>
    <row r="19" spans="1:9" ht="14.25" customHeight="1">
      <c r="A19" s="2" t="s">
        <v>20</v>
      </c>
      <c r="B19" s="4">
        <v>355</v>
      </c>
      <c r="C19" s="4"/>
      <c r="D19" s="4"/>
      <c r="E19" s="4"/>
      <c r="F19" s="4">
        <f>B19</f>
        <v>355</v>
      </c>
      <c r="G19" s="4"/>
      <c r="H19" s="4"/>
      <c r="I19" s="4"/>
    </row>
    <row r="20" spans="1:9" ht="15">
      <c r="A20" s="2" t="s">
        <v>21</v>
      </c>
      <c r="B20" s="4"/>
      <c r="C20" s="4"/>
      <c r="D20" s="4"/>
      <c r="E20" s="4"/>
      <c r="F20" s="4"/>
      <c r="G20" s="4"/>
      <c r="H20" s="4"/>
      <c r="I20" s="4"/>
    </row>
    <row r="21" spans="1:9" ht="15.75" thickBot="1">
      <c r="A21" s="2" t="s">
        <v>22</v>
      </c>
      <c r="B21" s="4">
        <v>0</v>
      </c>
      <c r="C21" s="4"/>
      <c r="D21" s="4">
        <v>3.89</v>
      </c>
      <c r="E21" s="4"/>
      <c r="F21" s="4">
        <v>3.89</v>
      </c>
      <c r="G21" s="4"/>
      <c r="H21" s="4"/>
      <c r="I21" s="4"/>
    </row>
    <row r="22" spans="1:9" ht="15.75" thickBot="1">
      <c r="A22" s="4"/>
      <c r="B22" s="5">
        <f aca="true" t="shared" si="0" ref="B22:I22">SUM(B7:B21)</f>
        <v>1408.71</v>
      </c>
      <c r="C22" s="5">
        <f t="shared" si="0"/>
        <v>1408.71</v>
      </c>
      <c r="D22" s="5">
        <f t="shared" si="0"/>
        <v>19.72</v>
      </c>
      <c r="E22" s="5">
        <f t="shared" si="0"/>
        <v>19.72</v>
      </c>
      <c r="F22" s="6">
        <f t="shared" si="0"/>
        <v>547.91</v>
      </c>
      <c r="G22" s="6">
        <f t="shared" si="0"/>
        <v>507.08</v>
      </c>
      <c r="H22" s="6">
        <f t="shared" si="0"/>
        <v>876.6300000000001</v>
      </c>
      <c r="I22" s="6">
        <f t="shared" si="0"/>
        <v>917.46</v>
      </c>
    </row>
    <row r="23" spans="1:9" ht="16.5" thickBot="1" thickTop="1">
      <c r="A23" s="2" t="s">
        <v>24</v>
      </c>
      <c r="B23" s="4"/>
      <c r="C23" s="2"/>
      <c r="D23" s="2"/>
      <c r="E23" s="2"/>
      <c r="F23" s="4"/>
      <c r="G23" s="4">
        <f>F22-G22</f>
        <v>40.829999999999984</v>
      </c>
      <c r="H23" s="7">
        <f>I22-H22</f>
        <v>40.82999999999993</v>
      </c>
      <c r="I23" s="7"/>
    </row>
    <row r="24" spans="1:9" ht="15.75" thickBot="1">
      <c r="A24" s="2"/>
      <c r="B24" s="4"/>
      <c r="C24" s="2"/>
      <c r="D24" s="2"/>
      <c r="E24" s="2"/>
      <c r="F24" s="5">
        <f>F22+F23</f>
        <v>547.91</v>
      </c>
      <c r="G24" s="5">
        <f>G22+G23</f>
        <v>547.91</v>
      </c>
      <c r="H24" s="5">
        <f>H22+H23</f>
        <v>917.46</v>
      </c>
      <c r="I24" s="5">
        <f>I22+I23</f>
        <v>917.46</v>
      </c>
    </row>
    <row r="25" ht="15.75" thickTop="1"/>
  </sheetData>
  <mergeCells count="4">
    <mergeCell ref="B5:C5"/>
    <mergeCell ref="D5:E5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cols>
    <col min="1" max="16384" width="11.421875" style="0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cols>
    <col min="1" max="16384" width="11.42187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Scotus Central Catholic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Salyard</dc:creator>
  <cp:keywords/>
  <dc:description/>
  <cp:lastModifiedBy>User</cp:lastModifiedBy>
  <cp:lastPrinted>2013-06-23T16:00:58Z</cp:lastPrinted>
  <dcterms:created xsi:type="dcterms:W3CDTF">2012-04-17T21:47:16Z</dcterms:created>
  <dcterms:modified xsi:type="dcterms:W3CDTF">2013-06-23T16:01:02Z</dcterms:modified>
  <cp:category/>
  <cp:version/>
  <cp:contentType/>
  <cp:contentStatus/>
</cp:coreProperties>
</file>